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085" windowHeight="6240" activeTab="0"/>
  </bookViews>
  <sheets>
    <sheet name="支所別" sheetId="1" r:id="rId1"/>
    <sheet name="外国人" sheetId="2" r:id="rId2"/>
    <sheet name="就業率" sheetId="3" r:id="rId3"/>
  </sheets>
  <definedNames/>
  <calcPr fullCalcOnLoad="1"/>
</workbook>
</file>

<file path=xl/sharedStrings.xml><?xml version="1.0" encoding="utf-8"?>
<sst xmlns="http://schemas.openxmlformats.org/spreadsheetml/2006/main" count="79" uniqueCount="49">
  <si>
    <t>本庁</t>
  </si>
  <si>
    <t>岡崎支所</t>
  </si>
  <si>
    <t>大平支所</t>
  </si>
  <si>
    <t>東部支所</t>
  </si>
  <si>
    <t>岩津支所</t>
  </si>
  <si>
    <t>矢作支所</t>
  </si>
  <si>
    <t>六ツ美支所</t>
  </si>
  <si>
    <t>額田支所</t>
  </si>
  <si>
    <t>平成元年</t>
  </si>
  <si>
    <t>昭和54年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</si>
  <si>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</si>
  <si>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</si>
  <si>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</si>
  <si>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</si>
  <si>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</si>
  <si>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</si>
  <si>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</si>
  <si>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</si>
  <si>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</si>
  <si>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</si>
  <si>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</si>
  <si>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</si>
  <si>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</si>
  <si>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</si>
  <si>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>計</t>
  </si>
  <si>
    <t>15～19歳</t>
  </si>
  <si>
    <t xml:space="preserve">15～19歳  </t>
  </si>
  <si>
    <r>
      <t>資料：</t>
    </r>
    <r>
      <rPr>
        <sz val="11"/>
        <rFont val="ＭＳ Ｐ明朝"/>
        <family val="1"/>
      </rPr>
      <t>企画課</t>
    </r>
  </si>
  <si>
    <t>外国人登録者数</t>
  </si>
  <si>
    <t>各年４月１日現在（単位：人）</t>
  </si>
  <si>
    <t>各年12月31日現在（単位：人）</t>
  </si>
  <si>
    <t>支所別人口（年別）</t>
  </si>
  <si>
    <r>
      <t>資料：</t>
    </r>
    <r>
      <rPr>
        <sz val="11"/>
        <rFont val="ＭＳ Ｐ明朝"/>
        <family val="1"/>
      </rPr>
      <t>国勢調査</t>
    </r>
  </si>
  <si>
    <t>年齢別</t>
  </si>
  <si>
    <t>*</t>
  </si>
  <si>
    <t>各年10月1日現在（単位：％）</t>
  </si>
  <si>
    <t>就業率</t>
  </si>
  <si>
    <t>男性</t>
  </si>
  <si>
    <t>女性</t>
  </si>
  <si>
    <t>総数</t>
  </si>
  <si>
    <t>就業者</t>
  </si>
  <si>
    <t>男女別就業率（年齢別）</t>
  </si>
  <si>
    <t>外国人人口（年別）</t>
  </si>
  <si>
    <t>平成27年10月1日現在（単位：人、％）</t>
  </si>
  <si>
    <t>令和元年</t>
  </si>
  <si>
    <t>年</t>
  </si>
  <si>
    <t>令和元年</t>
  </si>
  <si>
    <t>H27</t>
  </si>
  <si>
    <t>R2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</si>
</sst>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6.7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7"/>
      <color indexed="8"/>
      <name val="ＭＳ Ｐゴシック"/>
      <family val="3"/>
    </font>
    <font>
      <sz val="19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33" borderId="11" xfId="48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38" fontId="3" fillId="0" borderId="12" xfId="4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6" xfId="48" applyFont="1" applyBorder="1" applyAlignment="1">
      <alignment vertical="center"/>
    </xf>
    <xf numFmtId="38" fontId="3" fillId="0" borderId="20" xfId="48" applyFont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支所別人口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085"/>
          <c:w val="0.962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'支所別'!$L$3</c:f>
              <c:strCache>
                <c:ptCount val="1"/>
                <c:pt idx="0">
                  <c:v>本庁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'支所別'!$K$4:$K$47</c:f>
              <c:strCache/>
            </c:strRef>
          </c:cat>
          <c:val>
            <c:numRef>
              <c:f>'支所別'!$L$4:$L$47</c:f>
              <c:numCache/>
            </c:numRef>
          </c:val>
          <c:smooth val="0"/>
        </c:ser>
        <c:ser>
          <c:idx val="1"/>
          <c:order val="1"/>
          <c:tx>
            <c:strRef>
              <c:f>'支所別'!$M$3</c:f>
              <c:strCache>
                <c:ptCount val="1"/>
                <c:pt idx="0">
                  <c:v>岡崎支所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'支所別'!$K$4:$K$47</c:f>
              <c:strCache/>
            </c:strRef>
          </c:cat>
          <c:val>
            <c:numRef>
              <c:f>'支所別'!$M$4:$M$47</c:f>
              <c:numCache/>
            </c:numRef>
          </c:val>
          <c:smooth val="0"/>
        </c:ser>
        <c:ser>
          <c:idx val="2"/>
          <c:order val="2"/>
          <c:tx>
            <c:strRef>
              <c:f>'支所別'!$N$3</c:f>
              <c:strCache>
                <c:ptCount val="1"/>
                <c:pt idx="0">
                  <c:v>大平支所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'支所別'!$K$4:$K$47</c:f>
              <c:strCache/>
            </c:strRef>
          </c:cat>
          <c:val>
            <c:numRef>
              <c:f>'支所別'!$N$4:$N$47</c:f>
              <c:numCache/>
            </c:numRef>
          </c:val>
          <c:smooth val="0"/>
        </c:ser>
        <c:ser>
          <c:idx val="3"/>
          <c:order val="3"/>
          <c:tx>
            <c:strRef>
              <c:f>'支所別'!$O$3</c:f>
              <c:strCache>
                <c:ptCount val="1"/>
                <c:pt idx="0">
                  <c:v>東部支所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'支所別'!$K$4:$K$47</c:f>
              <c:strCache/>
            </c:strRef>
          </c:cat>
          <c:val>
            <c:numRef>
              <c:f>'支所別'!$O$4:$O$47</c:f>
              <c:numCache/>
            </c:numRef>
          </c:val>
          <c:smooth val="0"/>
        </c:ser>
        <c:ser>
          <c:idx val="4"/>
          <c:order val="4"/>
          <c:tx>
            <c:strRef>
              <c:f>'支所別'!$P$3</c:f>
              <c:strCache>
                <c:ptCount val="1"/>
                <c:pt idx="0">
                  <c:v>岩津支所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'支所別'!$K$4:$K$47</c:f>
              <c:strCache/>
            </c:strRef>
          </c:cat>
          <c:val>
            <c:numRef>
              <c:f>'支所別'!$P$4:$P$47</c:f>
              <c:numCache/>
            </c:numRef>
          </c:val>
          <c:smooth val="0"/>
        </c:ser>
        <c:ser>
          <c:idx val="5"/>
          <c:order val="5"/>
          <c:tx>
            <c:strRef>
              <c:f>'支所別'!$Q$3</c:f>
              <c:strCache>
                <c:ptCount val="1"/>
                <c:pt idx="0">
                  <c:v>矢作支所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'支所別'!$K$4:$K$47</c:f>
              <c:strCache/>
            </c:strRef>
          </c:cat>
          <c:val>
            <c:numRef>
              <c:f>'支所別'!$Q$4:$Q$47</c:f>
              <c:numCache/>
            </c:numRef>
          </c:val>
          <c:smooth val="0"/>
        </c:ser>
        <c:ser>
          <c:idx val="6"/>
          <c:order val="6"/>
          <c:tx>
            <c:strRef>
              <c:f>'支所別'!$R$3</c:f>
              <c:strCache>
                <c:ptCount val="1"/>
                <c:pt idx="0">
                  <c:v>六ツ美支所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'支所別'!$K$4:$K$47</c:f>
              <c:strCache/>
            </c:strRef>
          </c:cat>
          <c:val>
            <c:numRef>
              <c:f>'支所別'!$R$4:$R$47</c:f>
              <c:numCache/>
            </c:numRef>
          </c:val>
          <c:smooth val="0"/>
        </c:ser>
        <c:ser>
          <c:idx val="7"/>
          <c:order val="7"/>
          <c:tx>
            <c:strRef>
              <c:f>'支所別'!$S$3</c:f>
              <c:strCache>
                <c:ptCount val="1"/>
                <c:pt idx="0">
                  <c:v>額田支所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'支所別'!$K$4:$K$47</c:f>
              <c:strCache/>
            </c:strRef>
          </c:cat>
          <c:val>
            <c:numRef>
              <c:f>'支所別'!$S$4:$S$47</c:f>
              <c:numCache/>
            </c:numRef>
          </c:val>
          <c:smooth val="0"/>
        </c:ser>
        <c:marker val="1"/>
        <c:axId val="54386381"/>
        <c:axId val="61672770"/>
      </c:lineChart>
      <c:catAx>
        <c:axId val="54386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72770"/>
        <c:crosses val="autoZero"/>
        <c:auto val="1"/>
        <c:lblOffset val="100"/>
        <c:tickLblSkip val="5"/>
        <c:noMultiLvlLbl val="0"/>
      </c:catAx>
      <c:valAx>
        <c:axId val="616727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6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375"/>
          <c:y val="0.90275"/>
          <c:w val="0.690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375"/>
          <c:w val="0.969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'外国人'!$K$3</c:f>
              <c:strCache>
                <c:ptCount val="1"/>
                <c:pt idx="0">
                  <c:v>外国人登録者数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'外国人'!$J$4:$J$46</c:f>
              <c:strCache/>
            </c:strRef>
          </c:cat>
          <c:val>
            <c:numRef>
              <c:f>'外国人'!$K$4:$K$46</c:f>
              <c:numCache/>
            </c:numRef>
          </c:val>
          <c:smooth val="0"/>
        </c:ser>
        <c:marker val="1"/>
        <c:axId val="27562699"/>
        <c:axId val="22778040"/>
      </c:lineChart>
      <c:catAx>
        <c:axId val="27562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78040"/>
        <c:crosses val="autoZero"/>
        <c:auto val="1"/>
        <c:lblOffset val="100"/>
        <c:tickLblSkip val="5"/>
        <c:noMultiLvlLbl val="0"/>
      </c:catAx>
      <c:valAx>
        <c:axId val="22778040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5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62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女性の就業率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5"/>
          <c:w val="0.9737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'就業率'!$P$27</c:f>
              <c:strCache>
                <c:ptCount val="1"/>
                <c:pt idx="0">
                  <c:v>H27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'就業率'!$M$28:$M$42</c:f>
              <c:strCache/>
            </c:strRef>
          </c:cat>
          <c:val>
            <c:numRef>
              <c:f>'就業率'!$P$28:$P$42</c:f>
              <c:numCache/>
            </c:numRef>
          </c:val>
          <c:smooth val="0"/>
        </c:ser>
        <c:ser>
          <c:idx val="1"/>
          <c:order val="1"/>
          <c:tx>
            <c:strRef>
              <c:f>'就業率'!$Q$27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'就業率'!$M$28:$M$42</c:f>
              <c:strCache/>
            </c:strRef>
          </c:cat>
          <c:val>
            <c:numRef>
              <c:f>'就業率'!$Q$28:$Q$42</c:f>
              <c:numCache/>
            </c:numRef>
          </c:val>
          <c:smooth val="0"/>
        </c:ser>
        <c:marker val="1"/>
        <c:axId val="28180889"/>
        <c:axId val="65433150"/>
      </c:lineChart>
      <c:catAx>
        <c:axId val="28180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33150"/>
        <c:crosses val="autoZero"/>
        <c:auto val="1"/>
        <c:lblOffset val="100"/>
        <c:tickLblSkip val="1"/>
        <c:noMultiLvlLbl val="0"/>
      </c:catAx>
      <c:valAx>
        <c:axId val="654331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8088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5"/>
          <c:y val="0.89325"/>
          <c:w val="0.172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男女別就業率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6"/>
          <c:w val="0.973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'就業率'!$R$5</c:f>
              <c:strCache>
                <c:ptCount val="1"/>
                <c:pt idx="0">
                  <c:v>女性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'就業率'!$M$6:$M$20</c:f>
              <c:strCache/>
            </c:strRef>
          </c:cat>
          <c:val>
            <c:numRef>
              <c:f>'就業率'!$R$6:$R$20</c:f>
              <c:numCache/>
            </c:numRef>
          </c:val>
          <c:smooth val="0"/>
        </c:ser>
        <c:ser>
          <c:idx val="1"/>
          <c:order val="1"/>
          <c:tx>
            <c:strRef>
              <c:f>'就業率'!$S$5</c:f>
              <c:strCache>
                <c:ptCount val="1"/>
                <c:pt idx="0">
                  <c:v>男性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'就業率'!$M$6:$M$20</c:f>
              <c:strCache/>
            </c:strRef>
          </c:cat>
          <c:val>
            <c:numRef>
              <c:f>'就業率'!$S$6:$S$20</c:f>
              <c:numCache/>
            </c:numRef>
          </c:val>
          <c:smooth val="0"/>
        </c:ser>
        <c:marker val="1"/>
        <c:axId val="18593463"/>
        <c:axId val="7880532"/>
      </c:lineChart>
      <c:catAx>
        <c:axId val="18593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0532"/>
        <c:crosses val="autoZero"/>
        <c:auto val="1"/>
        <c:lblOffset val="100"/>
        <c:tickLblSkip val="1"/>
        <c:noMultiLvlLbl val="0"/>
      </c:catAx>
      <c:valAx>
        <c:axId val="7880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9346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25"/>
          <c:y val="0.93325"/>
          <c:w val="0.183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男性の就業率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"/>
          <c:w val="0.97375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'就業率'!$N$27</c:f>
              <c:strCache>
                <c:ptCount val="1"/>
                <c:pt idx="0">
                  <c:v>H27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'就業率'!$M$28:$M$42</c:f>
              <c:strCache/>
            </c:strRef>
          </c:cat>
          <c:val>
            <c:numRef>
              <c:f>'就業率'!$N$28:$N$42</c:f>
              <c:numCache/>
            </c:numRef>
          </c:val>
          <c:smooth val="0"/>
        </c:ser>
        <c:ser>
          <c:idx val="1"/>
          <c:order val="1"/>
          <c:tx>
            <c:strRef>
              <c:f>'就業率'!$O$27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'就業率'!$M$28:$M$42</c:f>
              <c:strCache/>
            </c:strRef>
          </c:cat>
          <c:val>
            <c:numRef>
              <c:f>'就業率'!$O$28:$O$42</c:f>
              <c:numCache/>
            </c:numRef>
          </c:val>
          <c:smooth val="0"/>
        </c:ser>
        <c:marker val="1"/>
        <c:axId val="6885797"/>
        <c:axId val="5357946"/>
      </c:lineChart>
      <c:catAx>
        <c:axId val="6885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7946"/>
        <c:crosses val="autoZero"/>
        <c:auto val="1"/>
        <c:lblOffset val="100"/>
        <c:tickLblSkip val="1"/>
        <c:noMultiLvlLbl val="0"/>
      </c:catAx>
      <c:valAx>
        <c:axId val="535794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8579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75"/>
          <c:y val="0.89925"/>
          <c:w val="0.172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9</xdr:col>
      <xdr:colOff>485775</xdr:colOff>
      <xdr:row>25</xdr:row>
      <xdr:rowOff>66675</xdr:rowOff>
    </xdr:to>
    <xdr:graphicFrame>
      <xdr:nvGraphicFramePr>
        <xdr:cNvPr id="1" name="グラフ 2"/>
        <xdr:cNvGraphicFramePr/>
      </xdr:nvGraphicFramePr>
      <xdr:xfrm>
        <a:off x="104775" y="104775"/>
        <a:ext cx="64008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7</xdr:col>
      <xdr:colOff>504825</xdr:colOff>
      <xdr:row>17</xdr:row>
      <xdr:rowOff>47625</xdr:rowOff>
    </xdr:to>
    <xdr:graphicFrame>
      <xdr:nvGraphicFramePr>
        <xdr:cNvPr id="1" name="グラフ 1"/>
        <xdr:cNvGraphicFramePr/>
      </xdr:nvGraphicFramePr>
      <xdr:xfrm>
        <a:off x="114300" y="133350"/>
        <a:ext cx="53054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0.0695</cdr:y>
    </cdr:from>
    <cdr:to>
      <cdr:x>0.09125</cdr:x>
      <cdr:y>0.12675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257175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0.084</cdr:y>
    </cdr:from>
    <cdr:to>
      <cdr:x>0.104</cdr:x>
      <cdr:y>0.1405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314325"/>
          <a:ext cx="257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0.076</cdr:y>
    </cdr:from>
    <cdr:to>
      <cdr:x>0.09475</cdr:x>
      <cdr:y>0.12875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304800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66675</xdr:rowOff>
    </xdr:from>
    <xdr:to>
      <xdr:col>10</xdr:col>
      <xdr:colOff>581025</xdr:colOff>
      <xdr:row>45</xdr:row>
      <xdr:rowOff>114300</xdr:rowOff>
    </xdr:to>
    <xdr:graphicFrame>
      <xdr:nvGraphicFramePr>
        <xdr:cNvPr id="1" name="グラフ 1"/>
        <xdr:cNvGraphicFramePr/>
      </xdr:nvGraphicFramePr>
      <xdr:xfrm>
        <a:off x="104775" y="4057650"/>
        <a:ext cx="73342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152400</xdr:rowOff>
    </xdr:from>
    <xdr:to>
      <xdr:col>10</xdr:col>
      <xdr:colOff>552450</xdr:colOff>
      <xdr:row>22</xdr:row>
      <xdr:rowOff>66675</xdr:rowOff>
    </xdr:to>
    <xdr:graphicFrame>
      <xdr:nvGraphicFramePr>
        <xdr:cNvPr id="2" name="グラフ 2"/>
        <xdr:cNvGraphicFramePr/>
      </xdr:nvGraphicFramePr>
      <xdr:xfrm>
        <a:off x="85725" y="152400"/>
        <a:ext cx="73247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46</xdr:row>
      <xdr:rowOff>38100</xdr:rowOff>
    </xdr:from>
    <xdr:to>
      <xdr:col>10</xdr:col>
      <xdr:colOff>590550</xdr:colOff>
      <xdr:row>69</xdr:row>
      <xdr:rowOff>66675</xdr:rowOff>
    </xdr:to>
    <xdr:graphicFrame>
      <xdr:nvGraphicFramePr>
        <xdr:cNvPr id="3" name="グラフ 3"/>
        <xdr:cNvGraphicFramePr/>
      </xdr:nvGraphicFramePr>
      <xdr:xfrm>
        <a:off x="104775" y="7896225"/>
        <a:ext cx="73437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T49"/>
  <sheetViews>
    <sheetView showGridLines="0" tabSelected="1" zoomScale="90" zoomScaleNormal="90" zoomScalePageLayoutView="0" workbookViewId="0" topLeftCell="A1">
      <selection activeCell="N2" sqref="N2"/>
    </sheetView>
  </sheetViews>
  <sheetFormatPr defaultColWidth="9.00390625" defaultRowHeight="13.5"/>
  <cols>
    <col min="1" max="5" width="9.125" style="0" bestFit="1" customWidth="1"/>
    <col min="7" max="8" width="8.125" style="0" bestFit="1" customWidth="1"/>
    <col min="9" max="10" width="8.125" style="0" customWidth="1"/>
    <col min="11" max="11" width="9.25390625" style="0" bestFit="1" customWidth="1"/>
    <col min="12" max="12" width="8.125" style="0" bestFit="1" customWidth="1"/>
    <col min="18" max="18" width="10.50390625" style="0" bestFit="1" customWidth="1"/>
    <col min="20" max="23" width="8.125" style="0" bestFit="1" customWidth="1"/>
    <col min="24" max="30" width="9.125" style="0" bestFit="1" customWidth="1"/>
  </cols>
  <sheetData>
    <row r="1" ht="30" customHeight="1">
      <c r="K1" s="12" t="s">
        <v>31</v>
      </c>
    </row>
    <row r="2" spans="11:19" ht="14.25" customHeight="1">
      <c r="K2" s="12"/>
      <c r="S2" s="13" t="s">
        <v>29</v>
      </c>
    </row>
    <row r="3" spans="1:19" ht="27.75" customHeight="1">
      <c r="A3" s="3"/>
      <c r="J3" s="1"/>
      <c r="K3" s="54" t="s">
        <v>45</v>
      </c>
      <c r="L3" s="14" t="s">
        <v>0</v>
      </c>
      <c r="M3" s="14" t="s">
        <v>1</v>
      </c>
      <c r="N3" s="14" t="s">
        <v>2</v>
      </c>
      <c r="O3" s="14" t="s">
        <v>3</v>
      </c>
      <c r="P3" s="14" t="s">
        <v>4</v>
      </c>
      <c r="Q3" s="14" t="s">
        <v>5</v>
      </c>
      <c r="R3" s="14" t="s">
        <v>6</v>
      </c>
      <c r="S3" s="15" t="s">
        <v>7</v>
      </c>
    </row>
    <row r="4" spans="1:19" ht="13.5">
      <c r="A4" s="2"/>
      <c r="J4" s="1"/>
      <c r="K4" s="61" t="s">
        <v>9</v>
      </c>
      <c r="L4" s="60">
        <v>88027</v>
      </c>
      <c r="M4" s="8">
        <v>30758</v>
      </c>
      <c r="N4" s="8">
        <v>27889</v>
      </c>
      <c r="O4" s="8">
        <v>18319</v>
      </c>
      <c r="P4" s="8">
        <v>33496</v>
      </c>
      <c r="Q4" s="8">
        <v>33214</v>
      </c>
      <c r="R4" s="8">
        <v>21722</v>
      </c>
      <c r="S4" s="8">
        <v>9014</v>
      </c>
    </row>
    <row r="5" spans="1:19" ht="13.5">
      <c r="A5" s="2"/>
      <c r="J5" s="1"/>
      <c r="K5" s="59">
        <v>55</v>
      </c>
      <c r="L5" s="26">
        <v>88104</v>
      </c>
      <c r="M5" s="8">
        <v>32498</v>
      </c>
      <c r="N5" s="8">
        <v>28670</v>
      </c>
      <c r="O5" s="8">
        <v>18633</v>
      </c>
      <c r="P5" s="8">
        <v>34899</v>
      </c>
      <c r="Q5" s="8">
        <v>34061</v>
      </c>
      <c r="R5" s="8">
        <v>22251</v>
      </c>
      <c r="S5" s="8">
        <v>9111</v>
      </c>
    </row>
    <row r="6" spans="1:19" ht="13.5">
      <c r="A6" s="2"/>
      <c r="J6" s="1"/>
      <c r="K6" s="59">
        <v>56</v>
      </c>
      <c r="L6" s="26">
        <v>88840</v>
      </c>
      <c r="M6" s="8">
        <v>33811</v>
      </c>
      <c r="N6" s="8">
        <v>29471</v>
      </c>
      <c r="O6" s="8">
        <v>18827</v>
      </c>
      <c r="P6" s="8">
        <v>35862</v>
      </c>
      <c r="Q6" s="8">
        <v>34924</v>
      </c>
      <c r="R6" s="8">
        <v>23115</v>
      </c>
      <c r="S6" s="8">
        <v>9169</v>
      </c>
    </row>
    <row r="7" spans="1:19" ht="13.5">
      <c r="A7" s="2"/>
      <c r="J7" s="1"/>
      <c r="K7" s="59">
        <v>57</v>
      </c>
      <c r="L7" s="26">
        <v>89328</v>
      </c>
      <c r="M7" s="8">
        <v>35437</v>
      </c>
      <c r="N7" s="8">
        <v>29710</v>
      </c>
      <c r="O7" s="8">
        <v>19078</v>
      </c>
      <c r="P7" s="8">
        <v>37113</v>
      </c>
      <c r="Q7" s="8">
        <v>35869</v>
      </c>
      <c r="R7" s="8">
        <v>23922</v>
      </c>
      <c r="S7" s="8">
        <v>9250</v>
      </c>
    </row>
    <row r="8" spans="1:19" ht="13.5">
      <c r="A8" s="2"/>
      <c r="J8" s="1"/>
      <c r="K8" s="59">
        <v>58</v>
      </c>
      <c r="L8" s="26">
        <v>89429</v>
      </c>
      <c r="M8" s="8">
        <v>36117</v>
      </c>
      <c r="N8" s="8">
        <v>30160</v>
      </c>
      <c r="O8" s="8">
        <v>19058</v>
      </c>
      <c r="P8" s="8">
        <v>37648</v>
      </c>
      <c r="Q8" s="8">
        <v>36715</v>
      </c>
      <c r="R8" s="8">
        <v>24634</v>
      </c>
      <c r="S8" s="8">
        <v>9354</v>
      </c>
    </row>
    <row r="9" spans="1:19" ht="13.5">
      <c r="A9" s="2"/>
      <c r="J9" s="1"/>
      <c r="K9" s="59">
        <v>59</v>
      </c>
      <c r="L9" s="26">
        <v>89571</v>
      </c>
      <c r="M9" s="8">
        <v>36915</v>
      </c>
      <c r="N9" s="8">
        <v>30837</v>
      </c>
      <c r="O9" s="8">
        <v>19044</v>
      </c>
      <c r="P9" s="8">
        <v>39056</v>
      </c>
      <c r="Q9" s="8">
        <v>37947</v>
      </c>
      <c r="R9" s="8">
        <v>25548</v>
      </c>
      <c r="S9" s="8">
        <v>9394</v>
      </c>
    </row>
    <row r="10" spans="1:19" ht="13.5">
      <c r="A10" s="2"/>
      <c r="J10" s="1"/>
      <c r="K10" s="59">
        <v>60</v>
      </c>
      <c r="L10" s="26">
        <v>90035</v>
      </c>
      <c r="M10" s="8">
        <v>37686</v>
      </c>
      <c r="N10" s="8">
        <v>30997</v>
      </c>
      <c r="O10" s="8">
        <v>19027</v>
      </c>
      <c r="P10" s="8">
        <v>39528</v>
      </c>
      <c r="Q10" s="8">
        <v>38487</v>
      </c>
      <c r="R10" s="8">
        <v>26154</v>
      </c>
      <c r="S10" s="8">
        <v>9497</v>
      </c>
    </row>
    <row r="11" spans="1:19" ht="13.5">
      <c r="A11" s="2"/>
      <c r="K11" s="59">
        <v>61</v>
      </c>
      <c r="L11" s="26">
        <v>90720</v>
      </c>
      <c r="M11" s="8">
        <v>38331</v>
      </c>
      <c r="N11" s="8">
        <v>31495</v>
      </c>
      <c r="O11" s="8">
        <v>18973</v>
      </c>
      <c r="P11" s="8">
        <v>40071</v>
      </c>
      <c r="Q11" s="8">
        <v>39418</v>
      </c>
      <c r="R11" s="8">
        <v>26959</v>
      </c>
      <c r="S11" s="8">
        <v>9550</v>
      </c>
    </row>
    <row r="12" spans="1:19" ht="13.5">
      <c r="A12" s="2"/>
      <c r="K12" s="59">
        <v>62</v>
      </c>
      <c r="L12" s="26">
        <v>91225</v>
      </c>
      <c r="M12" s="8">
        <v>39553</v>
      </c>
      <c r="N12" s="8">
        <v>32064</v>
      </c>
      <c r="O12" s="8">
        <v>19073</v>
      </c>
      <c r="P12" s="8">
        <v>40455</v>
      </c>
      <c r="Q12" s="8">
        <v>40289</v>
      </c>
      <c r="R12" s="8">
        <v>27652</v>
      </c>
      <c r="S12" s="8">
        <v>9618</v>
      </c>
    </row>
    <row r="13" spans="1:19" ht="13.5">
      <c r="A13" s="2"/>
      <c r="K13" s="59">
        <v>63</v>
      </c>
      <c r="L13" s="26">
        <v>91893</v>
      </c>
      <c r="M13" s="8">
        <v>40857</v>
      </c>
      <c r="N13" s="8">
        <v>32531</v>
      </c>
      <c r="O13" s="8">
        <v>19269</v>
      </c>
      <c r="P13" s="8">
        <v>40994</v>
      </c>
      <c r="Q13" s="8">
        <v>41214</v>
      </c>
      <c r="R13" s="8">
        <v>28564</v>
      </c>
      <c r="S13" s="8">
        <v>9685</v>
      </c>
    </row>
    <row r="14" spans="1:19" ht="13.5">
      <c r="A14" s="2"/>
      <c r="K14" s="59" t="s">
        <v>8</v>
      </c>
      <c r="L14" s="26">
        <v>98614</v>
      </c>
      <c r="M14" s="8">
        <v>41925</v>
      </c>
      <c r="N14" s="8">
        <v>26766</v>
      </c>
      <c r="O14" s="8">
        <v>19458</v>
      </c>
      <c r="P14" s="8">
        <v>41645</v>
      </c>
      <c r="Q14" s="8">
        <v>41960</v>
      </c>
      <c r="R14" s="8">
        <v>29260</v>
      </c>
      <c r="S14" s="8">
        <v>9673</v>
      </c>
    </row>
    <row r="15" spans="1:19" ht="13.5">
      <c r="A15" s="2"/>
      <c r="K15" s="59">
        <v>2</v>
      </c>
      <c r="L15" s="26">
        <v>99094</v>
      </c>
      <c r="M15" s="8">
        <v>43042</v>
      </c>
      <c r="N15" s="8">
        <v>27102</v>
      </c>
      <c r="O15" s="8">
        <v>20020</v>
      </c>
      <c r="P15" s="8">
        <v>41973</v>
      </c>
      <c r="Q15" s="8">
        <v>42862</v>
      </c>
      <c r="R15" s="8">
        <v>29992</v>
      </c>
      <c r="S15" s="8">
        <v>9685</v>
      </c>
    </row>
    <row r="16" spans="1:19" ht="13.5">
      <c r="A16" s="2"/>
      <c r="K16" s="59">
        <v>3</v>
      </c>
      <c r="L16" s="26">
        <v>100425</v>
      </c>
      <c r="M16" s="8">
        <v>43993</v>
      </c>
      <c r="N16" s="8">
        <v>27404</v>
      </c>
      <c r="O16" s="8">
        <v>20585</v>
      </c>
      <c r="P16" s="8">
        <v>42300</v>
      </c>
      <c r="Q16" s="8">
        <v>44198</v>
      </c>
      <c r="R16" s="8">
        <v>30500</v>
      </c>
      <c r="S16" s="8">
        <v>9690</v>
      </c>
    </row>
    <row r="17" spans="1:19" ht="13.5">
      <c r="A17" s="2"/>
      <c r="K17" s="59">
        <v>4</v>
      </c>
      <c r="L17" s="26">
        <v>101410</v>
      </c>
      <c r="M17" s="8">
        <v>44731</v>
      </c>
      <c r="N17" s="8">
        <v>27523</v>
      </c>
      <c r="O17" s="8">
        <v>20735</v>
      </c>
      <c r="P17" s="8">
        <v>42459</v>
      </c>
      <c r="Q17" s="8">
        <v>45261</v>
      </c>
      <c r="R17" s="8">
        <v>31218</v>
      </c>
      <c r="S17" s="8">
        <v>9727</v>
      </c>
    </row>
    <row r="18" spans="1:19" ht="13.5">
      <c r="A18" s="2"/>
      <c r="K18" s="59">
        <v>5</v>
      </c>
      <c r="L18" s="26">
        <v>101493</v>
      </c>
      <c r="M18" s="8">
        <v>45233</v>
      </c>
      <c r="N18" s="8">
        <v>27902</v>
      </c>
      <c r="O18" s="8">
        <v>20915</v>
      </c>
      <c r="P18" s="8">
        <v>42814</v>
      </c>
      <c r="Q18" s="8">
        <v>46439</v>
      </c>
      <c r="R18" s="8">
        <v>32259</v>
      </c>
      <c r="S18" s="8">
        <v>9791</v>
      </c>
    </row>
    <row r="19" spans="1:19" ht="13.5">
      <c r="A19" s="2"/>
      <c r="K19" s="59">
        <v>6</v>
      </c>
      <c r="L19" s="26">
        <v>101362</v>
      </c>
      <c r="M19" s="8">
        <v>46105</v>
      </c>
      <c r="N19" s="8">
        <v>27858</v>
      </c>
      <c r="O19" s="8">
        <v>20978</v>
      </c>
      <c r="P19" s="8">
        <v>43073</v>
      </c>
      <c r="Q19" s="8">
        <v>47749</v>
      </c>
      <c r="R19" s="8">
        <v>32933</v>
      </c>
      <c r="S19" s="8">
        <v>9818</v>
      </c>
    </row>
    <row r="20" spans="1:19" ht="13.5">
      <c r="A20" s="2"/>
      <c r="K20" s="59">
        <v>7</v>
      </c>
      <c r="L20" s="26">
        <v>101606</v>
      </c>
      <c r="M20" s="8">
        <v>47004</v>
      </c>
      <c r="N20" s="8">
        <v>27658</v>
      </c>
      <c r="O20" s="8">
        <v>21133</v>
      </c>
      <c r="P20" s="8">
        <v>43148</v>
      </c>
      <c r="Q20" s="8">
        <v>48579</v>
      </c>
      <c r="R20" s="8">
        <v>33934</v>
      </c>
      <c r="S20" s="8">
        <v>9782</v>
      </c>
    </row>
    <row r="21" spans="1:19" ht="13.5">
      <c r="A21" s="2"/>
      <c r="K21" s="59">
        <v>8</v>
      </c>
      <c r="L21" s="26">
        <v>101876</v>
      </c>
      <c r="M21" s="8">
        <v>47687</v>
      </c>
      <c r="N21" s="8">
        <v>28036</v>
      </c>
      <c r="O21" s="8">
        <v>21130</v>
      </c>
      <c r="P21" s="8">
        <v>43246</v>
      </c>
      <c r="Q21" s="8">
        <v>49058</v>
      </c>
      <c r="R21" s="8">
        <v>34832</v>
      </c>
      <c r="S21" s="8">
        <v>9815</v>
      </c>
    </row>
    <row r="22" spans="1:19" ht="13.5">
      <c r="A22" s="2"/>
      <c r="K22" s="59">
        <v>9</v>
      </c>
      <c r="L22" s="26">
        <v>102172</v>
      </c>
      <c r="M22" s="8">
        <v>48565</v>
      </c>
      <c r="N22" s="8">
        <v>28236</v>
      </c>
      <c r="O22" s="8">
        <v>21164</v>
      </c>
      <c r="P22" s="8">
        <v>43498</v>
      </c>
      <c r="Q22" s="8">
        <v>49694</v>
      </c>
      <c r="R22" s="8">
        <v>35410</v>
      </c>
      <c r="S22" s="8">
        <v>9797</v>
      </c>
    </row>
    <row r="23" spans="1:19" ht="13.5">
      <c r="A23" s="2"/>
      <c r="K23" s="59">
        <v>10</v>
      </c>
      <c r="L23" s="26">
        <v>102573</v>
      </c>
      <c r="M23" s="8">
        <v>49429</v>
      </c>
      <c r="N23" s="8">
        <v>28637</v>
      </c>
      <c r="O23" s="8">
        <v>21252</v>
      </c>
      <c r="P23" s="8">
        <v>43549</v>
      </c>
      <c r="Q23" s="8">
        <v>50287</v>
      </c>
      <c r="R23" s="8">
        <v>36052</v>
      </c>
      <c r="S23" s="8">
        <v>9732</v>
      </c>
    </row>
    <row r="24" spans="1:19" ht="13.5">
      <c r="A24" s="2"/>
      <c r="K24" s="59">
        <v>11</v>
      </c>
      <c r="L24" s="26">
        <v>102893</v>
      </c>
      <c r="M24" s="8">
        <v>50113</v>
      </c>
      <c r="N24" s="8">
        <v>28985</v>
      </c>
      <c r="O24" s="8">
        <v>21228</v>
      </c>
      <c r="P24" s="8">
        <v>43753</v>
      </c>
      <c r="Q24" s="8">
        <v>50902</v>
      </c>
      <c r="R24" s="8">
        <v>36800</v>
      </c>
      <c r="S24" s="8">
        <v>9624</v>
      </c>
    </row>
    <row r="25" spans="1:19" ht="13.5">
      <c r="A25" s="2"/>
      <c r="K25" s="59">
        <v>12</v>
      </c>
      <c r="L25" s="26">
        <v>103841</v>
      </c>
      <c r="M25" s="8">
        <v>50448</v>
      </c>
      <c r="N25" s="8">
        <v>28932</v>
      </c>
      <c r="O25" s="8">
        <v>21497</v>
      </c>
      <c r="P25" s="8">
        <v>44004</v>
      </c>
      <c r="Q25" s="8">
        <v>51535</v>
      </c>
      <c r="R25" s="8">
        <v>37329</v>
      </c>
      <c r="S25" s="8">
        <v>9736</v>
      </c>
    </row>
    <row r="26" spans="1:19" ht="13.5">
      <c r="A26" s="2"/>
      <c r="K26" s="59">
        <v>13</v>
      </c>
      <c r="L26" s="26">
        <v>104624</v>
      </c>
      <c r="M26" s="8">
        <v>51105</v>
      </c>
      <c r="N26" s="8">
        <v>29104</v>
      </c>
      <c r="O26" s="8">
        <v>21686</v>
      </c>
      <c r="P26" s="8">
        <v>44277</v>
      </c>
      <c r="Q26" s="8">
        <v>52227</v>
      </c>
      <c r="R26" s="8">
        <v>37924</v>
      </c>
      <c r="S26" s="8">
        <v>9660</v>
      </c>
    </row>
    <row r="27" spans="1:19" ht="13.5">
      <c r="A27" s="2"/>
      <c r="K27" s="59">
        <v>14</v>
      </c>
      <c r="L27" s="26">
        <v>105285</v>
      </c>
      <c r="M27" s="8">
        <v>51502</v>
      </c>
      <c r="N27" s="8">
        <v>29246</v>
      </c>
      <c r="O27" s="8">
        <v>21949</v>
      </c>
      <c r="P27" s="8">
        <v>44607</v>
      </c>
      <c r="Q27" s="8">
        <v>52625</v>
      </c>
      <c r="R27" s="8">
        <v>38657</v>
      </c>
      <c r="S27" s="8">
        <v>9837</v>
      </c>
    </row>
    <row r="28" spans="1:19" ht="13.5">
      <c r="A28" s="2"/>
      <c r="K28" s="59">
        <v>15</v>
      </c>
      <c r="L28" s="26">
        <v>106417</v>
      </c>
      <c r="M28" s="8">
        <v>52266</v>
      </c>
      <c r="N28" s="8">
        <v>29518</v>
      </c>
      <c r="O28" s="8">
        <v>22228</v>
      </c>
      <c r="P28" s="8">
        <v>45230</v>
      </c>
      <c r="Q28" s="8">
        <v>53344</v>
      </c>
      <c r="R28" s="8">
        <v>39046</v>
      </c>
      <c r="S28" s="8">
        <v>9601</v>
      </c>
    </row>
    <row r="29" spans="1:19" ht="13.5">
      <c r="A29" s="2"/>
      <c r="K29" s="59">
        <v>16</v>
      </c>
      <c r="L29" s="26">
        <v>107527</v>
      </c>
      <c r="M29" s="8">
        <v>52630</v>
      </c>
      <c r="N29" s="8">
        <v>29652</v>
      </c>
      <c r="O29" s="8">
        <v>22331</v>
      </c>
      <c r="P29" s="8">
        <v>45733</v>
      </c>
      <c r="Q29" s="8">
        <v>54072</v>
      </c>
      <c r="R29" s="8">
        <v>39522</v>
      </c>
      <c r="S29" s="8">
        <v>9557</v>
      </c>
    </row>
    <row r="30" spans="11:19" ht="13.5">
      <c r="K30" s="59">
        <v>17</v>
      </c>
      <c r="L30" s="26">
        <v>108678</v>
      </c>
      <c r="M30" s="8">
        <v>53407</v>
      </c>
      <c r="N30" s="8">
        <v>29791</v>
      </c>
      <c r="O30" s="8">
        <v>22394</v>
      </c>
      <c r="P30" s="8">
        <v>46085</v>
      </c>
      <c r="Q30" s="8">
        <v>54699</v>
      </c>
      <c r="R30" s="8">
        <v>40305</v>
      </c>
      <c r="S30" s="8">
        <v>9497</v>
      </c>
    </row>
    <row r="31" spans="11:19" ht="13.5">
      <c r="K31" s="59">
        <v>18</v>
      </c>
      <c r="L31" s="26">
        <v>109221</v>
      </c>
      <c r="M31" s="8">
        <v>54352</v>
      </c>
      <c r="N31" s="8">
        <v>29911</v>
      </c>
      <c r="O31" s="8">
        <v>22412</v>
      </c>
      <c r="P31" s="8">
        <v>46257</v>
      </c>
      <c r="Q31" s="8">
        <v>55522</v>
      </c>
      <c r="R31" s="8">
        <v>40724</v>
      </c>
      <c r="S31" s="8">
        <v>9451</v>
      </c>
    </row>
    <row r="32" spans="11:19" ht="13.5">
      <c r="K32" s="59">
        <v>19</v>
      </c>
      <c r="L32" s="26">
        <v>110072</v>
      </c>
      <c r="M32" s="8">
        <v>54955</v>
      </c>
      <c r="N32" s="8">
        <v>30214</v>
      </c>
      <c r="O32" s="8">
        <v>22306</v>
      </c>
      <c r="P32" s="8">
        <v>46808</v>
      </c>
      <c r="Q32" s="8">
        <v>56191</v>
      </c>
      <c r="R32" s="8">
        <v>41488</v>
      </c>
      <c r="S32" s="8">
        <v>9379</v>
      </c>
    </row>
    <row r="33" spans="11:19" ht="13.5">
      <c r="K33" s="59">
        <v>20</v>
      </c>
      <c r="L33" s="26">
        <v>111223</v>
      </c>
      <c r="M33" s="8">
        <v>55797</v>
      </c>
      <c r="N33" s="8">
        <v>30652</v>
      </c>
      <c r="O33" s="8">
        <v>22273</v>
      </c>
      <c r="P33" s="8">
        <v>47131</v>
      </c>
      <c r="Q33" s="8">
        <v>56619</v>
      </c>
      <c r="R33" s="8">
        <v>42084</v>
      </c>
      <c r="S33" s="8">
        <v>9288</v>
      </c>
    </row>
    <row r="34" spans="11:19" ht="13.5">
      <c r="K34" s="59">
        <v>21</v>
      </c>
      <c r="L34" s="26">
        <v>111515</v>
      </c>
      <c r="M34" s="8">
        <v>55866</v>
      </c>
      <c r="N34" s="8">
        <v>30836</v>
      </c>
      <c r="O34" s="8">
        <v>22290</v>
      </c>
      <c r="P34" s="8">
        <v>47733</v>
      </c>
      <c r="Q34" s="8">
        <v>56626</v>
      </c>
      <c r="R34" s="8">
        <v>42276</v>
      </c>
      <c r="S34" s="8">
        <v>9078</v>
      </c>
    </row>
    <row r="35" spans="11:19" ht="13.5">
      <c r="K35" s="59">
        <v>22</v>
      </c>
      <c r="L35" s="26">
        <v>111207</v>
      </c>
      <c r="M35" s="26">
        <v>55809</v>
      </c>
      <c r="N35" s="26">
        <v>30960</v>
      </c>
      <c r="O35" s="26">
        <v>22149</v>
      </c>
      <c r="P35" s="26">
        <v>47932</v>
      </c>
      <c r="Q35" s="26">
        <v>56904</v>
      </c>
      <c r="R35" s="26">
        <v>42133</v>
      </c>
      <c r="S35" s="26">
        <v>9026</v>
      </c>
    </row>
    <row r="36" spans="11:20" ht="13.5">
      <c r="K36" s="59">
        <v>23</v>
      </c>
      <c r="L36" s="26">
        <v>111497</v>
      </c>
      <c r="M36" s="26">
        <v>55934</v>
      </c>
      <c r="N36" s="26">
        <v>30983</v>
      </c>
      <c r="O36" s="26">
        <v>21925</v>
      </c>
      <c r="P36" s="26">
        <v>48039</v>
      </c>
      <c r="Q36" s="26">
        <v>57001</v>
      </c>
      <c r="R36" s="26">
        <v>42209</v>
      </c>
      <c r="S36" s="26">
        <v>8881</v>
      </c>
      <c r="T36" s="2"/>
    </row>
    <row r="37" spans="11:20" ht="13.5">
      <c r="K37" s="59">
        <v>24</v>
      </c>
      <c r="L37" s="26">
        <v>112252</v>
      </c>
      <c r="M37" s="26">
        <v>56380</v>
      </c>
      <c r="N37" s="26">
        <v>30822</v>
      </c>
      <c r="O37" s="26">
        <v>21782</v>
      </c>
      <c r="P37" s="26">
        <v>48476</v>
      </c>
      <c r="Q37" s="26">
        <v>57124</v>
      </c>
      <c r="R37" s="26">
        <v>42602</v>
      </c>
      <c r="S37" s="26">
        <v>8779</v>
      </c>
      <c r="T37" s="2"/>
    </row>
    <row r="38" spans="11:20" ht="13.5">
      <c r="K38" s="59">
        <v>25</v>
      </c>
      <c r="L38" s="26">
        <v>112837</v>
      </c>
      <c r="M38" s="26">
        <v>56287</v>
      </c>
      <c r="N38" s="26">
        <v>30704</v>
      </c>
      <c r="O38" s="26">
        <v>21618</v>
      </c>
      <c r="P38" s="26">
        <v>48478</v>
      </c>
      <c r="Q38" s="26">
        <v>56986</v>
      </c>
      <c r="R38" s="26">
        <v>42653</v>
      </c>
      <c r="S38" s="26">
        <v>8686</v>
      </c>
      <c r="T38" s="2"/>
    </row>
    <row r="39" spans="11:20" ht="13.5">
      <c r="K39" s="59">
        <v>26</v>
      </c>
      <c r="L39" s="26">
        <v>113550</v>
      </c>
      <c r="M39" s="26">
        <v>56633</v>
      </c>
      <c r="N39" s="26">
        <v>30894</v>
      </c>
      <c r="O39" s="26">
        <v>21385</v>
      </c>
      <c r="P39" s="26">
        <v>48721</v>
      </c>
      <c r="Q39" s="26">
        <v>56937</v>
      </c>
      <c r="R39" s="26">
        <v>42593</v>
      </c>
      <c r="S39" s="26">
        <v>8551</v>
      </c>
      <c r="T39" s="2"/>
    </row>
    <row r="40" spans="11:20" ht="13.5">
      <c r="K40" s="59">
        <v>27</v>
      </c>
      <c r="L40" s="26">
        <v>113967</v>
      </c>
      <c r="M40" s="26">
        <v>57333</v>
      </c>
      <c r="N40" s="26">
        <v>30867</v>
      </c>
      <c r="O40" s="26">
        <v>21247</v>
      </c>
      <c r="P40" s="26">
        <v>48655</v>
      </c>
      <c r="Q40" s="26">
        <v>57505</v>
      </c>
      <c r="R40" s="26">
        <v>42769</v>
      </c>
      <c r="S40" s="26">
        <v>8421</v>
      </c>
      <c r="T40" s="2"/>
    </row>
    <row r="41" spans="11:20" ht="13.5">
      <c r="K41" s="59">
        <v>28</v>
      </c>
      <c r="L41" s="26">
        <v>114747</v>
      </c>
      <c r="M41" s="26">
        <v>58005</v>
      </c>
      <c r="N41" s="26">
        <v>30947</v>
      </c>
      <c r="O41" s="26">
        <v>21253</v>
      </c>
      <c r="P41" s="26">
        <v>48815</v>
      </c>
      <c r="Q41" s="26">
        <v>57975</v>
      </c>
      <c r="R41" s="26">
        <v>43430</v>
      </c>
      <c r="S41" s="26">
        <v>8321</v>
      </c>
      <c r="T41" s="2"/>
    </row>
    <row r="42" spans="11:19" ht="13.5" customHeight="1">
      <c r="K42" s="59">
        <v>29</v>
      </c>
      <c r="L42" s="26">
        <v>115086</v>
      </c>
      <c r="M42" s="26">
        <v>58601</v>
      </c>
      <c r="N42" s="26">
        <v>30867</v>
      </c>
      <c r="O42" s="26">
        <v>21339</v>
      </c>
      <c r="P42" s="26">
        <v>48962</v>
      </c>
      <c r="Q42" s="26">
        <v>58165</v>
      </c>
      <c r="R42" s="26">
        <v>43720</v>
      </c>
      <c r="S42" s="26">
        <v>8210</v>
      </c>
    </row>
    <row r="43" spans="11:19" ht="13.5" customHeight="1">
      <c r="K43" s="59">
        <v>30</v>
      </c>
      <c r="L43" s="26">
        <v>115806</v>
      </c>
      <c r="M43" s="26">
        <v>59195</v>
      </c>
      <c r="N43" s="26">
        <v>31104</v>
      </c>
      <c r="O43" s="26">
        <v>21405</v>
      </c>
      <c r="P43" s="26">
        <v>49080</v>
      </c>
      <c r="Q43" s="26">
        <v>58398</v>
      </c>
      <c r="R43" s="26">
        <v>43896</v>
      </c>
      <c r="S43" s="26">
        <v>8059</v>
      </c>
    </row>
    <row r="44" spans="11:19" ht="13.5" customHeight="1">
      <c r="K44" s="63" t="s">
        <v>44</v>
      </c>
      <c r="L44" s="18">
        <v>116226</v>
      </c>
      <c r="M44" s="26">
        <v>59630</v>
      </c>
      <c r="N44" s="26">
        <v>31214</v>
      </c>
      <c r="O44" s="26">
        <v>21237</v>
      </c>
      <c r="P44" s="26">
        <v>49119</v>
      </c>
      <c r="Q44" s="26">
        <v>58436</v>
      </c>
      <c r="R44" s="26">
        <v>44099</v>
      </c>
      <c r="S44" s="26">
        <v>7926</v>
      </c>
    </row>
    <row r="45" spans="11:19" ht="13.5" customHeight="1">
      <c r="K45" s="62">
        <v>2</v>
      </c>
      <c r="L45" s="18">
        <v>115472</v>
      </c>
      <c r="M45" s="26">
        <v>59747</v>
      </c>
      <c r="N45" s="26">
        <v>31220</v>
      </c>
      <c r="O45" s="26">
        <v>21128</v>
      </c>
      <c r="P45" s="26">
        <v>49266</v>
      </c>
      <c r="Q45" s="26">
        <v>58473</v>
      </c>
      <c r="R45" s="26">
        <v>43943</v>
      </c>
      <c r="S45" s="26">
        <v>7857</v>
      </c>
    </row>
    <row r="46" spans="11:19" ht="13.5" customHeight="1">
      <c r="K46" s="62">
        <v>3</v>
      </c>
      <c r="L46" s="18">
        <v>114727</v>
      </c>
      <c r="M46" s="26">
        <v>59754</v>
      </c>
      <c r="N46" s="26">
        <v>31346</v>
      </c>
      <c r="O46" s="26">
        <v>21126</v>
      </c>
      <c r="P46" s="26">
        <v>49155</v>
      </c>
      <c r="Q46" s="26">
        <v>58291</v>
      </c>
      <c r="R46" s="26">
        <v>43717</v>
      </c>
      <c r="S46" s="26">
        <v>7707</v>
      </c>
    </row>
    <row r="47" spans="11:19" ht="12.75" customHeight="1">
      <c r="K47" s="64">
        <v>4</v>
      </c>
      <c r="L47" s="19">
        <v>114371</v>
      </c>
      <c r="M47" s="9">
        <v>59625</v>
      </c>
      <c r="N47" s="9">
        <v>31804</v>
      </c>
      <c r="O47" s="9">
        <v>20521</v>
      </c>
      <c r="P47" s="9">
        <v>48909</v>
      </c>
      <c r="Q47" s="9">
        <v>58513</v>
      </c>
      <c r="R47" s="9">
        <v>43672</v>
      </c>
      <c r="S47" s="9">
        <v>7581</v>
      </c>
    </row>
    <row r="48" ht="4.5" customHeight="1"/>
    <row r="49" ht="13.5">
      <c r="K49" s="11" t="s">
        <v>27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B1:K48"/>
  <sheetViews>
    <sheetView showGridLines="0" zoomScalePageLayoutView="0" workbookViewId="0" topLeftCell="A9">
      <selection activeCell="K46" sqref="K46"/>
    </sheetView>
  </sheetViews>
  <sheetFormatPr defaultColWidth="9.00390625" defaultRowHeight="13.5"/>
  <cols>
    <col min="2" max="2" width="10.50390625" style="0" bestFit="1" customWidth="1"/>
    <col min="9" max="9" width="1.25" style="0" customWidth="1"/>
    <col min="11" max="11" width="17.25390625" style="0" customWidth="1"/>
  </cols>
  <sheetData>
    <row r="1" ht="30" customHeight="1">
      <c r="J1" s="12" t="s">
        <v>42</v>
      </c>
    </row>
    <row r="2" spans="10:11" ht="18" customHeight="1">
      <c r="J2" s="12"/>
      <c r="K2" s="13" t="s">
        <v>30</v>
      </c>
    </row>
    <row r="3" spans="10:11" ht="22.5" customHeight="1">
      <c r="J3" s="20" t="s">
        <v>45</v>
      </c>
      <c r="K3" s="16" t="s">
        <v>28</v>
      </c>
    </row>
    <row r="4" spans="10:11" ht="13.5">
      <c r="J4" s="17" t="s">
        <v>9</v>
      </c>
      <c r="K4" s="18">
        <v>2674</v>
      </c>
    </row>
    <row r="5" spans="10:11" ht="13.5">
      <c r="J5" s="17">
        <v>55</v>
      </c>
      <c r="K5" s="18">
        <v>2723</v>
      </c>
    </row>
    <row r="6" spans="10:11" ht="13.5">
      <c r="J6" s="17">
        <v>56</v>
      </c>
      <c r="K6" s="18">
        <v>2782</v>
      </c>
    </row>
    <row r="7" spans="10:11" ht="13.5">
      <c r="J7" s="17">
        <v>57</v>
      </c>
      <c r="K7" s="18">
        <v>2820</v>
      </c>
    </row>
    <row r="8" spans="10:11" ht="13.5">
      <c r="J8" s="17">
        <v>58</v>
      </c>
      <c r="K8" s="18">
        <v>2908</v>
      </c>
    </row>
    <row r="9" spans="10:11" ht="13.5">
      <c r="J9" s="17">
        <v>59</v>
      </c>
      <c r="K9" s="18">
        <v>2949</v>
      </c>
    </row>
    <row r="10" spans="10:11" ht="13.5">
      <c r="J10" s="17">
        <v>60</v>
      </c>
      <c r="K10" s="18">
        <v>3027</v>
      </c>
    </row>
    <row r="11" spans="10:11" ht="13.5">
      <c r="J11" s="17">
        <v>61</v>
      </c>
      <c r="K11" s="18">
        <v>2994</v>
      </c>
    </row>
    <row r="12" spans="10:11" ht="13.5">
      <c r="J12" s="17">
        <v>62</v>
      </c>
      <c r="K12" s="18">
        <v>3020</v>
      </c>
    </row>
    <row r="13" spans="10:11" ht="13.5">
      <c r="J13" s="17">
        <v>63</v>
      </c>
      <c r="K13" s="18">
        <v>3199</v>
      </c>
    </row>
    <row r="14" spans="10:11" ht="13.5">
      <c r="J14" s="17" t="s">
        <v>8</v>
      </c>
      <c r="K14" s="18">
        <v>3363</v>
      </c>
    </row>
    <row r="15" spans="10:11" ht="13.5">
      <c r="J15" s="17">
        <v>2</v>
      </c>
      <c r="K15" s="18">
        <v>4283</v>
      </c>
    </row>
    <row r="16" spans="10:11" ht="13.5">
      <c r="J16" s="17">
        <v>3</v>
      </c>
      <c r="K16" s="18">
        <v>5090</v>
      </c>
    </row>
    <row r="17" spans="10:11" ht="13.5">
      <c r="J17" s="17">
        <v>4</v>
      </c>
      <c r="K17" s="18">
        <v>5321</v>
      </c>
    </row>
    <row r="18" spans="10:11" ht="13.5">
      <c r="J18" s="17">
        <v>5</v>
      </c>
      <c r="K18" s="18">
        <v>5048</v>
      </c>
    </row>
    <row r="19" spans="10:11" ht="13.5">
      <c r="J19" s="17">
        <v>6</v>
      </c>
      <c r="K19" s="18">
        <v>4912</v>
      </c>
    </row>
    <row r="20" spans="10:11" ht="13.5">
      <c r="J20" s="17">
        <v>7</v>
      </c>
      <c r="K20" s="18">
        <v>4923</v>
      </c>
    </row>
    <row r="21" spans="2:11" ht="14.25">
      <c r="B21" s="6"/>
      <c r="C21" s="6"/>
      <c r="D21" s="6"/>
      <c r="E21" s="6"/>
      <c r="F21" s="7"/>
      <c r="J21" s="17">
        <v>8</v>
      </c>
      <c r="K21" s="18">
        <v>5798</v>
      </c>
    </row>
    <row r="22" spans="2:11" ht="13.5">
      <c r="B22" s="7"/>
      <c r="C22" s="7"/>
      <c r="D22" s="7"/>
      <c r="E22" s="7"/>
      <c r="F22" s="7"/>
      <c r="J22" s="17">
        <v>9</v>
      </c>
      <c r="K22" s="18">
        <v>6404</v>
      </c>
    </row>
    <row r="23" spans="2:11" ht="14.25">
      <c r="B23" s="6"/>
      <c r="C23" s="6"/>
      <c r="D23" s="6"/>
      <c r="E23" s="6"/>
      <c r="F23" s="6"/>
      <c r="J23" s="17">
        <v>10</v>
      </c>
      <c r="K23" s="18">
        <v>6332</v>
      </c>
    </row>
    <row r="24" spans="10:11" ht="13.5">
      <c r="J24" s="17">
        <v>11</v>
      </c>
      <c r="K24" s="18">
        <v>6635</v>
      </c>
    </row>
    <row r="25" spans="10:11" ht="13.5">
      <c r="J25" s="17">
        <v>12</v>
      </c>
      <c r="K25" s="18">
        <v>7302</v>
      </c>
    </row>
    <row r="26" spans="10:11" ht="13.5">
      <c r="J26" s="17">
        <v>13</v>
      </c>
      <c r="K26" s="18">
        <v>7612</v>
      </c>
    </row>
    <row r="27" spans="10:11" ht="13.5">
      <c r="J27" s="17">
        <v>14</v>
      </c>
      <c r="K27" s="18">
        <v>8599</v>
      </c>
    </row>
    <row r="28" spans="10:11" ht="13.5">
      <c r="J28" s="17">
        <v>15</v>
      </c>
      <c r="K28" s="18">
        <v>9215</v>
      </c>
    </row>
    <row r="29" spans="10:11" ht="13.5">
      <c r="J29" s="17">
        <v>16</v>
      </c>
      <c r="K29" s="18">
        <v>10102</v>
      </c>
    </row>
    <row r="30" spans="10:11" ht="13.5">
      <c r="J30" s="17">
        <v>17</v>
      </c>
      <c r="K30" s="18">
        <v>10668</v>
      </c>
    </row>
    <row r="31" spans="10:11" ht="13.5">
      <c r="J31" s="17">
        <v>18</v>
      </c>
      <c r="K31" s="18">
        <v>11111</v>
      </c>
    </row>
    <row r="32" spans="10:11" ht="13.5">
      <c r="J32" s="17">
        <v>19</v>
      </c>
      <c r="K32" s="18">
        <v>11962</v>
      </c>
    </row>
    <row r="33" spans="10:11" ht="13.5">
      <c r="J33" s="17">
        <v>20</v>
      </c>
      <c r="K33" s="18">
        <v>11922</v>
      </c>
    </row>
    <row r="34" spans="10:11" ht="13.5">
      <c r="J34" s="55">
        <v>21</v>
      </c>
      <c r="K34" s="18">
        <v>10778</v>
      </c>
    </row>
    <row r="35" spans="10:11" ht="13.5">
      <c r="J35" s="56">
        <v>22</v>
      </c>
      <c r="K35" s="18">
        <v>10309</v>
      </c>
    </row>
    <row r="36" spans="10:11" ht="13.5">
      <c r="J36" s="56">
        <v>23</v>
      </c>
      <c r="K36" s="18">
        <v>9968</v>
      </c>
    </row>
    <row r="37" spans="10:11" ht="13.5">
      <c r="J37" s="55">
        <v>24</v>
      </c>
      <c r="K37" s="18">
        <v>8983</v>
      </c>
    </row>
    <row r="38" spans="10:11" ht="14.25" customHeight="1">
      <c r="J38" s="55">
        <v>25</v>
      </c>
      <c r="K38" s="18">
        <v>8507</v>
      </c>
    </row>
    <row r="39" spans="10:11" ht="14.25" customHeight="1">
      <c r="J39" s="55">
        <v>26</v>
      </c>
      <c r="K39" s="18">
        <v>8474</v>
      </c>
    </row>
    <row r="40" spans="10:11" ht="14.25" customHeight="1">
      <c r="J40" s="55">
        <v>27</v>
      </c>
      <c r="K40" s="18">
        <v>9105</v>
      </c>
    </row>
    <row r="41" spans="10:11" ht="14.25" customHeight="1">
      <c r="J41" s="55">
        <v>28</v>
      </c>
      <c r="K41" s="18">
        <v>9712</v>
      </c>
    </row>
    <row r="42" spans="10:11" ht="14.25" customHeight="1">
      <c r="J42" s="55">
        <v>29</v>
      </c>
      <c r="K42" s="18">
        <v>10736</v>
      </c>
    </row>
    <row r="43" spans="10:11" ht="13.5" customHeight="1">
      <c r="J43" s="55">
        <v>30</v>
      </c>
      <c r="K43" s="18">
        <v>11727</v>
      </c>
    </row>
    <row r="44" spans="10:11" ht="13.5" customHeight="1">
      <c r="J44" s="55" t="s">
        <v>46</v>
      </c>
      <c r="K44" s="18">
        <v>12502</v>
      </c>
    </row>
    <row r="45" spans="10:11" ht="13.5" customHeight="1">
      <c r="J45" s="55">
        <v>2</v>
      </c>
      <c r="K45" s="18">
        <v>11933</v>
      </c>
    </row>
    <row r="46" spans="10:11" ht="13.5" customHeight="1">
      <c r="J46" s="58">
        <v>3</v>
      </c>
      <c r="K46" s="19">
        <v>12532</v>
      </c>
    </row>
    <row r="47" ht="4.5" customHeight="1"/>
    <row r="48" ht="13.5">
      <c r="J48" s="11" t="s">
        <v>27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111"/>
  <sheetViews>
    <sheetView showGridLines="0" zoomScalePageLayoutView="0" workbookViewId="0" topLeftCell="A1">
      <selection activeCell="N26" sqref="N26:O26"/>
    </sheetView>
  </sheetViews>
  <sheetFormatPr defaultColWidth="9.00390625" defaultRowHeight="13.5"/>
  <cols>
    <col min="12" max="12" width="1.25" style="0" customWidth="1"/>
    <col min="13" max="13" width="10.00390625" style="0" customWidth="1"/>
    <col min="14" max="14" width="7.25390625" style="0" bestFit="1" customWidth="1"/>
    <col min="15" max="17" width="8.125" style="0" bestFit="1" customWidth="1"/>
    <col min="18" max="19" width="7.25390625" style="0" bestFit="1" customWidth="1"/>
  </cols>
  <sheetData>
    <row r="1" ht="27" customHeight="1">
      <c r="M1" s="12" t="s">
        <v>41</v>
      </c>
    </row>
    <row r="2" ht="8.25" customHeight="1">
      <c r="M2" s="12"/>
    </row>
    <row r="3" spans="13:19" ht="13.5">
      <c r="M3" s="25"/>
      <c r="N3" s="57"/>
      <c r="O3" s="10"/>
      <c r="P3" s="10"/>
      <c r="Q3" s="10"/>
      <c r="R3" s="10"/>
      <c r="S3" s="13" t="s">
        <v>43</v>
      </c>
    </row>
    <row r="4" spans="13:19" ht="13.5">
      <c r="M4" s="71" t="s">
        <v>33</v>
      </c>
      <c r="N4" s="73" t="s">
        <v>40</v>
      </c>
      <c r="O4" s="74"/>
      <c r="P4" s="70" t="s">
        <v>39</v>
      </c>
      <c r="Q4" s="70"/>
      <c r="R4" s="70" t="s">
        <v>36</v>
      </c>
      <c r="S4" s="67"/>
    </row>
    <row r="5" spans="2:19" ht="13.5">
      <c r="B5" s="4"/>
      <c r="C5" s="4"/>
      <c r="M5" s="72"/>
      <c r="N5" s="53" t="s">
        <v>38</v>
      </c>
      <c r="O5" s="21" t="s">
        <v>37</v>
      </c>
      <c r="P5" s="21" t="s">
        <v>38</v>
      </c>
      <c r="Q5" s="21" t="s">
        <v>37</v>
      </c>
      <c r="R5" s="21" t="s">
        <v>38</v>
      </c>
      <c r="S5" s="34" t="s">
        <v>37</v>
      </c>
    </row>
    <row r="6" spans="1:19" ht="13.5">
      <c r="A6" s="5"/>
      <c r="B6" s="4"/>
      <c r="C6" s="4"/>
      <c r="M6" s="46" t="s">
        <v>26</v>
      </c>
      <c r="N6" s="38">
        <v>1465</v>
      </c>
      <c r="O6" s="39">
        <v>1642</v>
      </c>
      <c r="P6" s="39">
        <v>9106</v>
      </c>
      <c r="Q6" s="39">
        <v>9603</v>
      </c>
      <c r="R6" s="47">
        <f>N6/P6*100</f>
        <v>16.088293432901384</v>
      </c>
      <c r="S6" s="40">
        <f aca="true" t="shared" si="0" ref="S6:S20">O6/Q6*100</f>
        <v>17.098823284390292</v>
      </c>
    </row>
    <row r="7" spans="1:19" ht="13.5">
      <c r="A7" s="5"/>
      <c r="B7" s="4"/>
      <c r="C7" s="4"/>
      <c r="M7" s="36" t="s">
        <v>10</v>
      </c>
      <c r="N7" s="41">
        <v>6271</v>
      </c>
      <c r="O7" s="24">
        <v>6805</v>
      </c>
      <c r="P7" s="24">
        <v>9244</v>
      </c>
      <c r="Q7" s="24">
        <v>9787</v>
      </c>
      <c r="R7" s="48">
        <f aca="true" t="shared" si="1" ref="R7:R20">N7/P7*100</f>
        <v>67.83859800951969</v>
      </c>
      <c r="S7" s="42">
        <f t="shared" si="0"/>
        <v>69.5310105241647</v>
      </c>
    </row>
    <row r="8" spans="1:19" ht="13.5">
      <c r="A8" s="5"/>
      <c r="B8" s="4"/>
      <c r="C8" s="4"/>
      <c r="M8" s="36" t="s">
        <v>11</v>
      </c>
      <c r="N8" s="41">
        <v>6977</v>
      </c>
      <c r="O8" s="24">
        <v>9155</v>
      </c>
      <c r="P8" s="24">
        <v>9587</v>
      </c>
      <c r="Q8" s="24">
        <v>11283</v>
      </c>
      <c r="R8" s="48">
        <f t="shared" si="1"/>
        <v>72.7756336705956</v>
      </c>
      <c r="S8" s="42">
        <f t="shared" si="0"/>
        <v>81.13976779225383</v>
      </c>
    </row>
    <row r="9" spans="2:19" ht="13.5">
      <c r="B9" s="4"/>
      <c r="C9" s="4"/>
      <c r="M9" s="36" t="s">
        <v>12</v>
      </c>
      <c r="N9" s="41">
        <v>6636</v>
      </c>
      <c r="O9" s="24">
        <v>10166</v>
      </c>
      <c r="P9" s="24">
        <v>10469</v>
      </c>
      <c r="Q9" s="24">
        <v>12187</v>
      </c>
      <c r="R9" s="48">
        <f t="shared" si="1"/>
        <v>63.38714299360015</v>
      </c>
      <c r="S9" s="42">
        <f t="shared" si="0"/>
        <v>83.41675555920243</v>
      </c>
    </row>
    <row r="10" spans="2:19" ht="13.5">
      <c r="B10" s="4"/>
      <c r="C10" s="4"/>
      <c r="M10" s="36" t="s">
        <v>13</v>
      </c>
      <c r="N10" s="41">
        <v>7614</v>
      </c>
      <c r="O10" s="24">
        <v>11240</v>
      </c>
      <c r="P10" s="24">
        <v>11758</v>
      </c>
      <c r="Q10" s="24">
        <v>13280</v>
      </c>
      <c r="R10" s="48">
        <f t="shared" si="1"/>
        <v>64.75591086919545</v>
      </c>
      <c r="S10" s="42">
        <f t="shared" si="0"/>
        <v>84.63855421686746</v>
      </c>
    </row>
    <row r="11" spans="2:19" ht="13.5">
      <c r="B11" s="4"/>
      <c r="C11" s="4"/>
      <c r="M11" s="36" t="s">
        <v>14</v>
      </c>
      <c r="N11" s="41">
        <v>9263</v>
      </c>
      <c r="O11" s="24">
        <v>12289</v>
      </c>
      <c r="P11" s="24">
        <v>13132</v>
      </c>
      <c r="Q11" s="24">
        <v>14211</v>
      </c>
      <c r="R11" s="48">
        <f t="shared" si="1"/>
        <v>70.53761803228754</v>
      </c>
      <c r="S11" s="42">
        <f t="shared" si="0"/>
        <v>86.47526563929351</v>
      </c>
    </row>
    <row r="12" spans="2:19" ht="13.5">
      <c r="B12" s="4"/>
      <c r="C12" s="4"/>
      <c r="M12" s="36" t="s">
        <v>15</v>
      </c>
      <c r="N12" s="41">
        <v>10845</v>
      </c>
      <c r="O12" s="24">
        <v>13907</v>
      </c>
      <c r="P12" s="24">
        <v>14782</v>
      </c>
      <c r="Q12" s="24">
        <v>16118</v>
      </c>
      <c r="R12" s="48">
        <f t="shared" si="1"/>
        <v>73.3662562576106</v>
      </c>
      <c r="S12" s="42">
        <f t="shared" si="0"/>
        <v>86.28241717334657</v>
      </c>
    </row>
    <row r="13" spans="2:19" ht="13.5">
      <c r="B13" s="4"/>
      <c r="C13" s="4"/>
      <c r="M13" s="36" t="s">
        <v>16</v>
      </c>
      <c r="N13" s="41">
        <v>9185</v>
      </c>
      <c r="O13" s="24">
        <v>11776</v>
      </c>
      <c r="P13" s="24">
        <v>12502</v>
      </c>
      <c r="Q13" s="24">
        <v>13615</v>
      </c>
      <c r="R13" s="48">
        <f t="shared" si="1"/>
        <v>73.46824508078707</v>
      </c>
      <c r="S13" s="42">
        <f t="shared" si="0"/>
        <v>86.49283878075651</v>
      </c>
    </row>
    <row r="14" spans="2:19" ht="13.5">
      <c r="B14" s="4"/>
      <c r="C14" s="4"/>
      <c r="M14" s="36" t="s">
        <v>17</v>
      </c>
      <c r="N14" s="41">
        <v>7843</v>
      </c>
      <c r="O14" s="24">
        <v>10479</v>
      </c>
      <c r="P14" s="24">
        <v>11261</v>
      </c>
      <c r="Q14" s="24">
        <v>11856</v>
      </c>
      <c r="R14" s="48">
        <f t="shared" si="1"/>
        <v>69.64745582097504</v>
      </c>
      <c r="S14" s="42">
        <f t="shared" si="0"/>
        <v>88.38562753036437</v>
      </c>
    </row>
    <row r="15" spans="2:19" ht="13.5">
      <c r="B15" s="4"/>
      <c r="C15" s="4"/>
      <c r="M15" s="36" t="s">
        <v>18</v>
      </c>
      <c r="N15" s="41">
        <v>5963</v>
      </c>
      <c r="O15" s="24">
        <v>8438</v>
      </c>
      <c r="P15" s="24">
        <v>10527</v>
      </c>
      <c r="Q15" s="24">
        <v>10538</v>
      </c>
      <c r="R15" s="48">
        <f t="shared" si="1"/>
        <v>56.64481808682436</v>
      </c>
      <c r="S15" s="42">
        <f t="shared" si="0"/>
        <v>80.07211994685899</v>
      </c>
    </row>
    <row r="16" spans="2:19" ht="13.5">
      <c r="B16" s="4"/>
      <c r="C16" s="4"/>
      <c r="M16" s="36" t="s">
        <v>19</v>
      </c>
      <c r="N16" s="41">
        <v>4354</v>
      </c>
      <c r="O16" s="24">
        <v>6157</v>
      </c>
      <c r="P16" s="24">
        <v>11330</v>
      </c>
      <c r="Q16" s="24">
        <v>10933</v>
      </c>
      <c r="R16" s="48">
        <f t="shared" si="1"/>
        <v>38.42894969108561</v>
      </c>
      <c r="S16" s="42">
        <f t="shared" si="0"/>
        <v>56.31574133357724</v>
      </c>
    </row>
    <row r="17" spans="2:19" ht="13.5">
      <c r="B17" s="4"/>
      <c r="C17" s="4"/>
      <c r="M17" s="36" t="s">
        <v>20</v>
      </c>
      <c r="N17" s="41">
        <v>3123</v>
      </c>
      <c r="O17" s="24">
        <v>4474</v>
      </c>
      <c r="P17" s="24">
        <v>12665</v>
      </c>
      <c r="Q17" s="24">
        <v>11786</v>
      </c>
      <c r="R17" s="48">
        <f t="shared" si="1"/>
        <v>24.658507698381367</v>
      </c>
      <c r="S17" s="42">
        <f t="shared" si="0"/>
        <v>37.9602918717122</v>
      </c>
    </row>
    <row r="18" spans="2:19" ht="13.5">
      <c r="B18" s="4"/>
      <c r="C18" s="4"/>
      <c r="M18" s="36" t="s">
        <v>21</v>
      </c>
      <c r="N18" s="41">
        <v>1378</v>
      </c>
      <c r="O18" s="24">
        <v>1867</v>
      </c>
      <c r="P18" s="24">
        <v>9377</v>
      </c>
      <c r="Q18" s="24">
        <v>8383</v>
      </c>
      <c r="R18" s="48">
        <f t="shared" si="1"/>
        <v>14.695531619921084</v>
      </c>
      <c r="S18" s="42">
        <f t="shared" si="0"/>
        <v>22.271263270905404</v>
      </c>
    </row>
    <row r="19" spans="2:19" ht="13.5">
      <c r="B19" s="4"/>
      <c r="C19" s="4"/>
      <c r="M19" s="36" t="s">
        <v>22</v>
      </c>
      <c r="N19" s="41">
        <v>572</v>
      </c>
      <c r="O19" s="24">
        <v>806</v>
      </c>
      <c r="P19" s="24">
        <v>6748</v>
      </c>
      <c r="Q19" s="24">
        <v>5454</v>
      </c>
      <c r="R19" s="48">
        <f t="shared" si="1"/>
        <v>8.476585655008892</v>
      </c>
      <c r="S19" s="42">
        <f t="shared" si="0"/>
        <v>14.778144481114778</v>
      </c>
    </row>
    <row r="20" spans="2:19" ht="13.5">
      <c r="B20" s="4"/>
      <c r="C20" s="4"/>
      <c r="M20" s="36" t="s">
        <v>23</v>
      </c>
      <c r="N20" s="41">
        <v>294</v>
      </c>
      <c r="O20" s="24">
        <v>242</v>
      </c>
      <c r="P20" s="24">
        <v>8836</v>
      </c>
      <c r="Q20" s="24">
        <v>4166</v>
      </c>
      <c r="R20" s="48">
        <f>N20/P20*100</f>
        <v>3.327297419646899</v>
      </c>
      <c r="S20" s="42">
        <f t="shared" si="0"/>
        <v>5.808929428708593</v>
      </c>
    </row>
    <row r="21" spans="13:19" ht="13.5">
      <c r="M21" s="37" t="s">
        <v>24</v>
      </c>
      <c r="N21" s="43">
        <f>SUM(N6:N20)</f>
        <v>81783</v>
      </c>
      <c r="O21" s="44">
        <f>SUM(O6:O20)</f>
        <v>109443</v>
      </c>
      <c r="P21" s="44">
        <f>SUM(P6:P20)</f>
        <v>161324</v>
      </c>
      <c r="Q21" s="44">
        <f>SUM(Q6:Q20)</f>
        <v>163200</v>
      </c>
      <c r="R21" s="49" t="s">
        <v>34</v>
      </c>
      <c r="S21" s="45" t="s">
        <v>34</v>
      </c>
    </row>
    <row r="22" spans="13:19" ht="13.5">
      <c r="M22" s="22" t="s">
        <v>32</v>
      </c>
      <c r="N22" s="24"/>
      <c r="O22" s="24"/>
      <c r="P22" s="24"/>
      <c r="Q22" s="24"/>
      <c r="R22" s="25"/>
      <c r="S22" s="23"/>
    </row>
    <row r="23" spans="13:19" ht="9" customHeight="1">
      <c r="M23" s="35"/>
      <c r="N23" s="24"/>
      <c r="O23" s="24"/>
      <c r="P23" s="24"/>
      <c r="Q23" s="24"/>
      <c r="R23" s="25"/>
      <c r="S23" s="23"/>
    </row>
    <row r="24" ht="13.5">
      <c r="M24" s="35" t="s">
        <v>36</v>
      </c>
    </row>
    <row r="25" ht="13.5">
      <c r="Q25" s="13" t="s">
        <v>35</v>
      </c>
    </row>
    <row r="26" spans="2:17" ht="13.5">
      <c r="B26" s="4"/>
      <c r="C26" s="4"/>
      <c r="M26" s="65" t="s">
        <v>33</v>
      </c>
      <c r="N26" s="67" t="s">
        <v>37</v>
      </c>
      <c r="O26" s="69"/>
      <c r="P26" s="67" t="s">
        <v>38</v>
      </c>
      <c r="Q26" s="68"/>
    </row>
    <row r="27" spans="13:17" ht="13.5">
      <c r="M27" s="66"/>
      <c r="N27" s="50" t="s">
        <v>47</v>
      </c>
      <c r="O27" s="28" t="s">
        <v>48</v>
      </c>
      <c r="P27" s="29" t="s">
        <v>47</v>
      </c>
      <c r="Q27" s="29" t="s">
        <v>48</v>
      </c>
    </row>
    <row r="28" spans="13:17" ht="13.5">
      <c r="M28" s="51" t="s">
        <v>25</v>
      </c>
      <c r="N28" s="52">
        <v>16.548797736916548</v>
      </c>
      <c r="O28" s="40">
        <v>17.098823284390292</v>
      </c>
      <c r="P28" s="42">
        <v>15.235195296094078</v>
      </c>
      <c r="Q28" s="27">
        <v>16.088293432901384</v>
      </c>
    </row>
    <row r="29" spans="13:17" ht="13.5">
      <c r="M29" s="10" t="s">
        <v>10</v>
      </c>
      <c r="N29" s="30">
        <v>72.44667760459393</v>
      </c>
      <c r="O29" s="42">
        <v>69.5310105241647</v>
      </c>
      <c r="P29" s="42">
        <v>68.05752260594836</v>
      </c>
      <c r="Q29" s="27">
        <v>67.83859800951969</v>
      </c>
    </row>
    <row r="30" spans="13:17" ht="13.5">
      <c r="M30" s="10" t="s">
        <v>11</v>
      </c>
      <c r="N30" s="30">
        <v>88.67846166625135</v>
      </c>
      <c r="O30" s="42">
        <v>81.13976779225383</v>
      </c>
      <c r="P30" s="42">
        <v>71.0351468464131</v>
      </c>
      <c r="Q30" s="27">
        <v>72.7756336705956</v>
      </c>
    </row>
    <row r="31" spans="13:17" ht="13.5">
      <c r="M31" s="10" t="s">
        <v>12</v>
      </c>
      <c r="N31" s="30">
        <v>90.46337817638266</v>
      </c>
      <c r="O31" s="42">
        <v>83.41675555920243</v>
      </c>
      <c r="P31" s="42">
        <v>61.32732834806254</v>
      </c>
      <c r="Q31" s="27">
        <v>63.38714299360015</v>
      </c>
    </row>
    <row r="32" spans="13:17" ht="13.5">
      <c r="M32" s="10" t="s">
        <v>13</v>
      </c>
      <c r="N32" s="30">
        <v>91.68168584500208</v>
      </c>
      <c r="O32" s="42">
        <v>84.63855421686746</v>
      </c>
      <c r="P32" s="42">
        <v>64.09745632853202</v>
      </c>
      <c r="Q32" s="27">
        <v>64.75591086919545</v>
      </c>
    </row>
    <row r="33" spans="13:17" ht="13.5">
      <c r="M33" s="10" t="s">
        <v>14</v>
      </c>
      <c r="N33" s="30">
        <v>91.4844368642261</v>
      </c>
      <c r="O33" s="42">
        <v>86.47526563929351</v>
      </c>
      <c r="P33" s="42">
        <v>70.40546943748731</v>
      </c>
      <c r="Q33" s="27">
        <v>70.53761803228754</v>
      </c>
    </row>
    <row r="34" spans="13:17" ht="13.5">
      <c r="M34" s="10" t="s">
        <v>15</v>
      </c>
      <c r="N34" s="30">
        <v>91.71357320983256</v>
      </c>
      <c r="O34" s="42">
        <v>86.28241717334657</v>
      </c>
      <c r="P34" s="42">
        <v>73.33333333333333</v>
      </c>
      <c r="Q34" s="27">
        <v>73.3662562576106</v>
      </c>
    </row>
    <row r="35" spans="13:17" ht="13.5">
      <c r="M35" s="10" t="s">
        <v>16</v>
      </c>
      <c r="N35" s="30">
        <v>92.48639428153683</v>
      </c>
      <c r="O35" s="42">
        <v>86.49283878075651</v>
      </c>
      <c r="P35" s="42">
        <v>72.57354844275731</v>
      </c>
      <c r="Q35" s="27">
        <v>73.46824508078707</v>
      </c>
    </row>
    <row r="36" spans="13:17" ht="13.5">
      <c r="M36" s="10" t="s">
        <v>17</v>
      </c>
      <c r="N36" s="30">
        <v>90.7987505577867</v>
      </c>
      <c r="O36" s="42">
        <v>88.38562753036437</v>
      </c>
      <c r="P36" s="42">
        <v>65.44220217613689</v>
      </c>
      <c r="Q36" s="27">
        <v>69.64745582097504</v>
      </c>
    </row>
    <row r="37" spans="13:17" ht="13.5">
      <c r="M37" s="10" t="s">
        <v>18</v>
      </c>
      <c r="N37" s="30">
        <v>77.8179626280892</v>
      </c>
      <c r="O37" s="42">
        <v>80.07211994685899</v>
      </c>
      <c r="P37" s="42">
        <v>49.240484724355696</v>
      </c>
      <c r="Q37" s="27">
        <v>56.64481808682436</v>
      </c>
    </row>
    <row r="38" spans="13:17" ht="13.5">
      <c r="M38" s="10" t="s">
        <v>19</v>
      </c>
      <c r="N38" s="30">
        <v>49.88496932515337</v>
      </c>
      <c r="O38" s="42">
        <v>56.31574133357724</v>
      </c>
      <c r="P38" s="42">
        <v>31.89492013021425</v>
      </c>
      <c r="Q38" s="27">
        <v>38.42894969108561</v>
      </c>
    </row>
    <row r="39" spans="13:17" ht="13.5">
      <c r="M39" s="10" t="s">
        <v>20</v>
      </c>
      <c r="N39" s="30">
        <v>29.660929609399155</v>
      </c>
      <c r="O39" s="42">
        <v>37.9602918717122</v>
      </c>
      <c r="P39" s="42">
        <v>19.146805527738834</v>
      </c>
      <c r="Q39" s="27">
        <v>24.658507698381367</v>
      </c>
    </row>
    <row r="40" spans="13:17" ht="13.5">
      <c r="M40" s="10" t="s">
        <v>21</v>
      </c>
      <c r="N40" s="30">
        <v>19.01949202598937</v>
      </c>
      <c r="O40" s="42">
        <v>22.271263270905404</v>
      </c>
      <c r="P40" s="42">
        <v>11.254272942413884</v>
      </c>
      <c r="Q40" s="27">
        <v>14.695531619921084</v>
      </c>
    </row>
    <row r="41" spans="13:17" ht="13.5">
      <c r="M41" s="10" t="s">
        <v>22</v>
      </c>
      <c r="N41" s="30">
        <v>11.577777777777778</v>
      </c>
      <c r="O41" s="42">
        <v>14.778144481114778</v>
      </c>
      <c r="P41" s="42">
        <v>5.985755417487498</v>
      </c>
      <c r="Q41" s="27">
        <v>8.476585655008892</v>
      </c>
    </row>
    <row r="42" spans="13:17" ht="13.5">
      <c r="M42" s="31" t="s">
        <v>23</v>
      </c>
      <c r="N42" s="32">
        <v>6.565500154846701</v>
      </c>
      <c r="O42" s="33">
        <v>5.808929428708593</v>
      </c>
      <c r="P42" s="33">
        <v>2.3681674239295054</v>
      </c>
      <c r="Q42" s="33">
        <v>3.327297419646899</v>
      </c>
    </row>
    <row r="43" ht="13.5">
      <c r="M43" s="22" t="s">
        <v>32</v>
      </c>
    </row>
    <row r="44" ht="7.5" customHeight="1"/>
    <row r="47" spans="2:3" ht="13.5">
      <c r="B47" s="4"/>
      <c r="C47" s="4"/>
    </row>
    <row r="66" ht="20.25" customHeight="1"/>
    <row r="69" spans="2:3" ht="13.5">
      <c r="B69" s="4"/>
      <c r="C69" s="4"/>
    </row>
    <row r="90" spans="2:3" ht="13.5">
      <c r="B90" s="4"/>
      <c r="C90" s="4"/>
    </row>
    <row r="111" spans="2:3" ht="13.5">
      <c r="B111" s="4"/>
      <c r="C111" s="4"/>
    </row>
  </sheetData>
  <sheetProtection/>
  <mergeCells count="7">
    <mergeCell ref="M26:M27"/>
    <mergeCell ref="P26:Q26"/>
    <mergeCell ref="N26:O26"/>
    <mergeCell ref="R4:S4"/>
    <mergeCell ref="M4:M5"/>
    <mergeCell ref="N4:O4"/>
    <mergeCell ref="P4:Q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cp:lastPrinted>2009-11-17T03:36:44Z</cp:lastPrinted>
  <dcterms:created xsi:type="dcterms:W3CDTF">2009-10-22T04:24:33Z</dcterms:created>
  <dcterms:modified xsi:type="dcterms:W3CDTF">2023-05-18T02:01:01Z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00080056010000000000010262b10207c74006b004c800</vt:lpwstr>
  </property>
</Properties>
</file>